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2-2023\Complaint Summary\012023\"/>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C15" i="7" l="1"/>
  <c r="D15" i="7"/>
  <c r="E15" i="7"/>
  <c r="F15" i="7"/>
  <c r="N22" i="6"/>
  <c r="M22" i="6"/>
  <c r="L22" i="6"/>
  <c r="K22" i="6"/>
  <c r="J22" i="6"/>
  <c r="I22" i="6"/>
  <c r="H22" i="6"/>
  <c r="G22" i="6"/>
  <c r="F22" i="6"/>
  <c r="E22" i="6"/>
  <c r="D22" i="6"/>
  <c r="C22" i="6"/>
  <c r="I25" i="4" l="1"/>
  <c r="E25" i="4" l="1"/>
  <c r="D25" i="4"/>
  <c r="C11" i="8" l="1"/>
  <c r="F11" i="8"/>
  <c r="E11" i="8" l="1"/>
  <c r="D11" i="8"/>
</calcChain>
</file>

<file path=xl/sharedStrings.xml><?xml version="1.0" encoding="utf-8"?>
<sst xmlns="http://schemas.openxmlformats.org/spreadsheetml/2006/main" count="142" uniqueCount="86">
  <si>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</si>
  <si>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</si>
  <si>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</si>
  <si>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</si>
  <si>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</si>
  <si>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</si>
  <si>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</si>
  <si>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</si>
  <si>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</si>
  <si>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</si>
  <si>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</si>
  <si>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</si>
  <si>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</si>
  <si>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</si>
  <si>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</si>
  <si>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</si>
  <si>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</si>
  <si>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</si>
  <si>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</si>
  <si>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</si>
  <si>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</si>
  <si>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</si>
  <si>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</si>
  <si>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</si>
  <si>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</si>
  <si>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</si>
  <si>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</si>
  <si>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</si>
  <si>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</si>
  <si>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</si>
  <si>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</si>
  <si>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</si>
  <si>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</si>
  <si>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</si>
  <si>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</si>
  <si>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</si>
  <si>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</si>
  <si>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</si>
  <si>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</si>
  <si>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</si>
  <si>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</si>
  <si>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</si>
  <si>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</si>
  <si>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</si>
  <si>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</si>
  <si>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</si>
  <si>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</si>
  <si>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</si>
  <si>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</si>
  <si>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</si>
  <si>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</si>
  <si>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</si>
  <si>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</si>
  <si>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</si>
  <si>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</si>
  <si>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</si>
  <si>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</si>
  <si>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</si>
  <si>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</si>
  <si>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</si>
  <si>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</si>
  <si>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</si>
  <si>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</si>
  <si>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</si>
  <si>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</si>
  <si>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</si>
  <si>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</si>
  <si>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</si>
  <si>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</si>
  <si>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</si>
  <si>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</si>
  <si>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</si>
  <si>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</si>
  <si>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</si>
  <si>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</si>
  <si>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</si>
  <si>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</si>
  <si>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</si>
  <si>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</si>
  <si>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</si>
  <si>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2021-22</t>
  </si>
  <si>
    <t>2022-23*</t>
  </si>
  <si>
    <t xml:space="preserve">Redressal of Complaints received during the period 01/01/2023 to 31/01/2023 </t>
  </si>
  <si>
    <t>Total Number of Folios :  12164423</t>
  </si>
  <si>
    <t>*as on 31.01.2023</t>
  </si>
  <si>
    <t>Pending as on 31/01/2023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</si>
</sst>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1" fontId="1" fillId="0" borderId="8" xfId="0" applyNumberFormat="1" applyFont="1" applyBorder="1" applyAlignment="1">
      <alignment horizontal="center" vertical="top"/>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selection activeCell="A2" sqref="A2:N2"/>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28" t="s">
        <v>82</v>
      </c>
      <c r="B2" s="29"/>
      <c r="C2" s="29"/>
      <c r="D2" s="29"/>
      <c r="E2" s="29"/>
      <c r="F2" s="29"/>
      <c r="G2" s="29"/>
      <c r="H2" s="29"/>
      <c r="I2" s="29"/>
      <c r="J2" s="29"/>
      <c r="K2" s="29"/>
      <c r="L2" s="29"/>
      <c r="M2" s="29"/>
      <c r="N2" s="30"/>
    </row>
    <row r="3" spans="1:16" x14ac:dyDescent="0.2">
      <c r="A3" s="28" t="s">
        <v>0</v>
      </c>
      <c r="B3" s="29"/>
      <c r="C3" s="29"/>
      <c r="D3" s="29"/>
      <c r="E3" s="29"/>
      <c r="F3" s="29"/>
      <c r="G3" s="29"/>
      <c r="H3" s="29"/>
      <c r="I3" s="29"/>
      <c r="J3" s="29"/>
      <c r="K3" s="29"/>
      <c r="L3" s="29"/>
      <c r="M3" s="29"/>
      <c r="N3" s="30"/>
    </row>
    <row r="4" spans="1:16" x14ac:dyDescent="0.2">
      <c r="A4" s="28" t="s">
        <v>83</v>
      </c>
      <c r="B4" s="29"/>
      <c r="C4" s="29"/>
      <c r="D4" s="29"/>
      <c r="E4" s="29"/>
      <c r="F4" s="29"/>
      <c r="G4" s="29"/>
      <c r="H4" s="29"/>
      <c r="I4" s="29"/>
      <c r="J4" s="29"/>
      <c r="K4" s="29"/>
      <c r="L4" s="29"/>
      <c r="M4" s="29"/>
      <c r="N4" s="30"/>
    </row>
    <row r="5" spans="1:16" x14ac:dyDescent="0.2">
      <c r="A5" s="31"/>
      <c r="B5" s="32"/>
      <c r="C5" s="32"/>
      <c r="D5" s="32"/>
      <c r="E5" s="32"/>
      <c r="F5" s="32"/>
      <c r="G5" s="32"/>
      <c r="H5" s="32"/>
      <c r="I5" s="32"/>
      <c r="J5" s="32"/>
      <c r="K5" s="32"/>
      <c r="L5" s="32"/>
      <c r="M5" s="32"/>
      <c r="N5" s="33"/>
    </row>
    <row r="6" spans="1:16" x14ac:dyDescent="0.2">
      <c r="A6" s="34" t="s">
        <v>1</v>
      </c>
      <c r="B6" s="34" t="s">
        <v>79</v>
      </c>
      <c r="C6" s="34" t="s">
        <v>3</v>
      </c>
      <c r="D6" s="34" t="s">
        <v>76</v>
      </c>
      <c r="E6" s="40" t="s">
        <v>4</v>
      </c>
      <c r="F6" s="41"/>
      <c r="G6" s="41"/>
      <c r="H6" s="41"/>
      <c r="I6" s="41"/>
      <c r="J6" s="41"/>
      <c r="K6" s="41"/>
      <c r="L6" s="41"/>
      <c r="M6" s="41"/>
      <c r="N6" s="42"/>
    </row>
    <row r="7" spans="1:16" x14ac:dyDescent="0.2">
      <c r="A7" s="35"/>
      <c r="B7" s="35"/>
      <c r="C7" s="35"/>
      <c r="D7" s="35"/>
      <c r="E7" s="37" t="s">
        <v>5</v>
      </c>
      <c r="F7" s="38"/>
      <c r="G7" s="38"/>
      <c r="H7" s="38"/>
      <c r="I7" s="39"/>
      <c r="J7" s="34" t="s">
        <v>6</v>
      </c>
      <c r="K7" s="37" t="s">
        <v>72</v>
      </c>
      <c r="L7" s="38"/>
      <c r="M7" s="38"/>
      <c r="N7" s="39"/>
    </row>
    <row r="8" spans="1:16" ht="60" x14ac:dyDescent="0.2">
      <c r="A8" s="36"/>
      <c r="B8" s="36"/>
      <c r="C8" s="36"/>
      <c r="D8" s="36"/>
      <c r="E8" s="4" t="s">
        <v>7</v>
      </c>
      <c r="F8" s="4" t="s">
        <v>8</v>
      </c>
      <c r="G8" s="4" t="s">
        <v>9</v>
      </c>
      <c r="H8" s="4" t="s">
        <v>10</v>
      </c>
      <c r="I8" s="4" t="s">
        <v>46</v>
      </c>
      <c r="J8" s="36"/>
      <c r="K8" s="4" t="s">
        <v>11</v>
      </c>
      <c r="L8" s="4" t="s">
        <v>12</v>
      </c>
      <c r="M8" s="4" t="s">
        <v>73</v>
      </c>
      <c r="N8" s="4" t="s">
        <v>74</v>
      </c>
    </row>
    <row r="9" spans="1:16" ht="84" x14ac:dyDescent="0.2">
      <c r="A9" s="9" t="s">
        <v>15</v>
      </c>
      <c r="B9" s="10" t="s">
        <v>45</v>
      </c>
      <c r="C9" s="1">
        <v>0</v>
      </c>
      <c r="D9" s="5">
        <v>0</v>
      </c>
      <c r="E9" s="1">
        <v>0</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0</v>
      </c>
      <c r="E11" s="1">
        <v>0</v>
      </c>
      <c r="F11" s="1">
        <v>0</v>
      </c>
      <c r="G11" s="1">
        <v>0</v>
      </c>
      <c r="H11" s="5"/>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0</v>
      </c>
      <c r="E14" s="1">
        <v>0</v>
      </c>
      <c r="F14" s="1">
        <v>0</v>
      </c>
      <c r="G14" s="1">
        <v>0</v>
      </c>
      <c r="H14" s="5">
        <v>0</v>
      </c>
      <c r="I14" s="1">
        <v>0</v>
      </c>
      <c r="J14" s="1">
        <v>0</v>
      </c>
      <c r="K14" s="1">
        <v>0</v>
      </c>
      <c r="L14" s="1">
        <v>0</v>
      </c>
      <c r="M14" s="1">
        <v>0</v>
      </c>
      <c r="N14" s="1">
        <v>0</v>
      </c>
    </row>
    <row r="15" spans="1:16" x14ac:dyDescent="0.2">
      <c r="A15" s="9" t="s">
        <v>26</v>
      </c>
      <c r="B15" s="10" t="s">
        <v>27</v>
      </c>
      <c r="C15" s="11">
        <v>0</v>
      </c>
      <c r="D15" s="5">
        <v>1</v>
      </c>
      <c r="E15" s="1">
        <v>1</v>
      </c>
      <c r="F15" s="1">
        <v>0</v>
      </c>
      <c r="G15" s="1">
        <v>0</v>
      </c>
      <c r="H15" s="5">
        <v>0</v>
      </c>
      <c r="I15" s="1">
        <v>3</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c r="E20" s="1"/>
      <c r="F20" s="1">
        <v>0</v>
      </c>
      <c r="G20" s="1">
        <v>0</v>
      </c>
      <c r="H20" s="5">
        <v>0</v>
      </c>
      <c r="I20" s="1">
        <v>0</v>
      </c>
      <c r="J20" s="1">
        <v>0</v>
      </c>
      <c r="K20" s="1">
        <v>0</v>
      </c>
      <c r="L20" s="1">
        <v>0</v>
      </c>
      <c r="M20" s="1">
        <v>0</v>
      </c>
      <c r="N20" s="1">
        <v>0</v>
      </c>
    </row>
    <row r="21" spans="1:15" ht="24" x14ac:dyDescent="0.2">
      <c r="A21" s="9" t="s">
        <v>38</v>
      </c>
      <c r="B21" s="10" t="s">
        <v>39</v>
      </c>
      <c r="C21" s="1">
        <v>0</v>
      </c>
      <c r="D21" s="5">
        <v>6</v>
      </c>
      <c r="E21" s="1">
        <v>6</v>
      </c>
      <c r="F21" s="1">
        <v>0</v>
      </c>
      <c r="G21" s="1">
        <v>0</v>
      </c>
      <c r="H21" s="5">
        <v>0</v>
      </c>
      <c r="I21" s="1">
        <v>2</v>
      </c>
      <c r="J21" s="1">
        <v>0</v>
      </c>
      <c r="K21" s="1">
        <v>0</v>
      </c>
      <c r="L21" s="1">
        <v>0</v>
      </c>
      <c r="M21" s="1">
        <v>0</v>
      </c>
      <c r="N21" s="1">
        <v>0</v>
      </c>
    </row>
    <row r="22" spans="1:15" x14ac:dyDescent="0.2">
      <c r="A22" s="9" t="s">
        <v>48</v>
      </c>
      <c r="B22" s="10" t="s">
        <v>50</v>
      </c>
      <c r="C22" s="5">
        <v>0</v>
      </c>
      <c r="D22" s="5">
        <v>2</v>
      </c>
      <c r="E22" s="5">
        <v>2</v>
      </c>
      <c r="F22" s="5">
        <v>0</v>
      </c>
      <c r="G22" s="5">
        <v>0</v>
      </c>
      <c r="H22" s="5">
        <v>0</v>
      </c>
      <c r="I22" s="1">
        <v>5</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0</v>
      </c>
      <c r="E24" s="5">
        <v>0</v>
      </c>
      <c r="F24" s="3">
        <v>0</v>
      </c>
      <c r="G24" s="3">
        <v>0</v>
      </c>
      <c r="H24" s="5">
        <v>0</v>
      </c>
      <c r="I24" s="1">
        <v>0</v>
      </c>
      <c r="J24" s="3">
        <v>0</v>
      </c>
      <c r="K24" s="3">
        <v>0</v>
      </c>
      <c r="L24" s="3">
        <v>0</v>
      </c>
      <c r="M24" s="3">
        <v>0</v>
      </c>
      <c r="N24" s="3">
        <v>0</v>
      </c>
      <c r="O24" s="8" t="s">
        <v>19</v>
      </c>
    </row>
    <row r="25" spans="1:15" x14ac:dyDescent="0.2">
      <c r="A25" s="43" t="s">
        <v>42</v>
      </c>
      <c r="B25" s="44"/>
      <c r="C25" s="1">
        <v>0</v>
      </c>
      <c r="D25" s="5">
        <f>SUM(D9:D24)</f>
        <v>9</v>
      </c>
      <c r="E25" s="5">
        <f>SUM(E9:E24)</f>
        <v>9</v>
      </c>
      <c r="F25" s="1">
        <v>0</v>
      </c>
      <c r="G25" s="1">
        <v>0</v>
      </c>
      <c r="H25" s="1">
        <v>0</v>
      </c>
      <c r="I25" s="27">
        <f>AVERAGE(I9:I24)</f>
        <v>0.625</v>
      </c>
      <c r="J25" s="1">
        <v>0</v>
      </c>
      <c r="K25" s="1">
        <v>0</v>
      </c>
      <c r="L25" s="1">
        <v>0</v>
      </c>
      <c r="M25" s="1">
        <v>0</v>
      </c>
      <c r="N25" s="1">
        <v>0</v>
      </c>
    </row>
    <row r="26" spans="1:15" x14ac:dyDescent="0.2">
      <c r="A26" s="45"/>
      <c r="B26" s="45"/>
      <c r="C26" s="45"/>
      <c r="D26" s="45"/>
      <c r="E26" s="45"/>
      <c r="F26" s="45"/>
      <c r="G26" s="45"/>
      <c r="H26" s="45"/>
      <c r="I26" s="45"/>
      <c r="J26" s="45"/>
      <c r="K26" s="45"/>
      <c r="L26" s="45"/>
      <c r="M26" s="45"/>
      <c r="N26" s="45"/>
    </row>
    <row r="27" spans="1:15" x14ac:dyDescent="0.2">
      <c r="A27" s="46" t="s">
        <v>43</v>
      </c>
      <c r="B27" s="46"/>
      <c r="C27" s="46"/>
      <c r="D27" s="46"/>
      <c r="E27" s="46"/>
      <c r="F27" s="46"/>
      <c r="G27" s="46"/>
      <c r="H27" s="46"/>
      <c r="I27" s="46"/>
      <c r="J27" s="46"/>
      <c r="K27" s="46"/>
      <c r="L27" s="46"/>
      <c r="M27" s="46"/>
      <c r="N27" s="46"/>
    </row>
    <row r="28" spans="1:15" x14ac:dyDescent="0.2">
      <c r="A28" s="46" t="s">
        <v>44</v>
      </c>
      <c r="B28" s="46"/>
      <c r="C28" s="46"/>
      <c r="D28" s="46"/>
      <c r="E28" s="46"/>
      <c r="F28" s="46"/>
      <c r="G28" s="46"/>
      <c r="H28" s="46"/>
      <c r="I28" s="46"/>
      <c r="J28" s="46"/>
      <c r="K28" s="46"/>
      <c r="L28" s="46"/>
      <c r="M28" s="46"/>
      <c r="N28" s="46"/>
    </row>
    <row r="29" spans="1:15" x14ac:dyDescent="0.2">
      <c r="A29" s="47" t="s">
        <v>75</v>
      </c>
      <c r="B29" s="47"/>
      <c r="C29" s="47"/>
      <c r="D29" s="47"/>
      <c r="E29" s="47"/>
      <c r="F29" s="47"/>
      <c r="G29" s="47"/>
      <c r="H29" s="47"/>
      <c r="I29" s="47"/>
      <c r="J29" s="47"/>
      <c r="K29" s="47"/>
      <c r="L29" s="47"/>
      <c r="M29" s="47"/>
      <c r="N29" s="47"/>
      <c r="O29" s="47"/>
    </row>
    <row r="50" spans="6:6" x14ac:dyDescent="0.2">
      <c r="F50" s="14"/>
    </row>
  </sheetData>
  <mergeCells count="17">
    <mergeCell ref="A25:B25"/>
    <mergeCell ref="A26:N26"/>
    <mergeCell ref="A27:N27"/>
    <mergeCell ref="A28:N28"/>
    <mergeCell ref="A29:O29"/>
    <mergeCell ref="A2:N2"/>
    <mergeCell ref="A3:N3"/>
    <mergeCell ref="A4:N4"/>
    <mergeCell ref="A5:N5"/>
    <mergeCell ref="A6:A8"/>
    <mergeCell ref="B6:B8"/>
    <mergeCell ref="C6:C8"/>
    <mergeCell ref="E7:I7"/>
    <mergeCell ref="D6:D8"/>
    <mergeCell ref="E6:N6"/>
    <mergeCell ref="J7:J8"/>
    <mergeCell ref="K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2" workbookViewId="0">
      <pane xSplit="2" ySplit="4" topLeftCell="C6" activePane="bottomRight" state="frozen"/>
      <selection activeCell="A2" sqref="A2"/>
      <selection pane="topRight" activeCell="C2" sqref="C2"/>
      <selection pane="bottomLeft" activeCell="A6" sqref="A6"/>
      <selection pane="bottomRight" activeCell="A3" sqref="A3:A5"/>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28" t="s">
        <v>77</v>
      </c>
      <c r="B1" s="29"/>
      <c r="C1" s="29"/>
      <c r="D1" s="29"/>
      <c r="E1" s="29"/>
      <c r="F1" s="29"/>
      <c r="G1" s="29"/>
      <c r="H1" s="29"/>
      <c r="I1" s="29"/>
      <c r="J1" s="29"/>
      <c r="K1" s="29"/>
      <c r="L1" s="29"/>
      <c r="M1" s="29"/>
      <c r="N1" s="30"/>
    </row>
    <row r="2" spans="1:16" x14ac:dyDescent="0.2">
      <c r="A2" s="31"/>
      <c r="B2" s="32"/>
      <c r="C2" s="32"/>
      <c r="D2" s="32"/>
      <c r="E2" s="32"/>
      <c r="F2" s="32"/>
      <c r="G2" s="32"/>
      <c r="H2" s="32"/>
      <c r="I2" s="32"/>
      <c r="J2" s="32"/>
      <c r="K2" s="32"/>
      <c r="L2" s="32"/>
      <c r="M2" s="32"/>
      <c r="N2" s="33"/>
    </row>
    <row r="3" spans="1:16" x14ac:dyDescent="0.2">
      <c r="A3" s="34" t="s">
        <v>1</v>
      </c>
      <c r="B3" s="34" t="s">
        <v>2</v>
      </c>
      <c r="C3" s="34" t="s">
        <v>3</v>
      </c>
      <c r="D3" s="34" t="s">
        <v>76</v>
      </c>
      <c r="E3" s="40" t="s">
        <v>4</v>
      </c>
      <c r="F3" s="41"/>
      <c r="G3" s="41"/>
      <c r="H3" s="41"/>
      <c r="I3" s="41"/>
      <c r="J3" s="41"/>
      <c r="K3" s="41"/>
      <c r="L3" s="41"/>
      <c r="M3" s="41"/>
      <c r="N3" s="42"/>
    </row>
    <row r="4" spans="1:16" x14ac:dyDescent="0.2">
      <c r="A4" s="35"/>
      <c r="B4" s="35"/>
      <c r="C4" s="35"/>
      <c r="D4" s="35"/>
      <c r="E4" s="37" t="s">
        <v>5</v>
      </c>
      <c r="F4" s="38"/>
      <c r="G4" s="38"/>
      <c r="H4" s="38"/>
      <c r="I4" s="39"/>
      <c r="J4" s="34" t="s">
        <v>6</v>
      </c>
      <c r="K4" s="37" t="s">
        <v>85</v>
      </c>
      <c r="L4" s="38"/>
      <c r="M4" s="38"/>
      <c r="N4" s="39"/>
    </row>
    <row r="5" spans="1:16" ht="60" x14ac:dyDescent="0.2">
      <c r="A5" s="36"/>
      <c r="B5" s="36"/>
      <c r="C5" s="36"/>
      <c r="D5" s="36"/>
      <c r="E5" s="4" t="s">
        <v>7</v>
      </c>
      <c r="F5" s="4" t="s">
        <v>8</v>
      </c>
      <c r="G5" s="4" t="s">
        <v>9</v>
      </c>
      <c r="H5" s="4" t="s">
        <v>10</v>
      </c>
      <c r="I5" s="4" t="s">
        <v>46</v>
      </c>
      <c r="J5" s="36"/>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1">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1</v>
      </c>
      <c r="E12" s="1">
        <v>1</v>
      </c>
      <c r="F12" s="1">
        <v>0</v>
      </c>
      <c r="G12" s="1">
        <v>0</v>
      </c>
      <c r="H12" s="1">
        <v>0</v>
      </c>
      <c r="I12" s="1">
        <v>1</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1</v>
      </c>
      <c r="E19" s="3">
        <v>1</v>
      </c>
      <c r="F19" s="3">
        <v>0</v>
      </c>
      <c r="G19" s="3">
        <v>0</v>
      </c>
      <c r="H19" s="3">
        <v>0</v>
      </c>
      <c r="I19" s="3">
        <v>2</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43" t="s">
        <v>42</v>
      </c>
      <c r="B22" s="44"/>
      <c r="C22" s="1">
        <f>SUM(C6:C21)</f>
        <v>0</v>
      </c>
      <c r="D22" s="1">
        <f t="shared" ref="D22:J22" si="0">SUM(D6:D21)</f>
        <v>2</v>
      </c>
      <c r="E22" s="1">
        <f t="shared" si="0"/>
        <v>2</v>
      </c>
      <c r="F22" s="1">
        <f t="shared" si="0"/>
        <v>0</v>
      </c>
      <c r="G22" s="1">
        <f t="shared" si="0"/>
        <v>0</v>
      </c>
      <c r="H22" s="1">
        <f t="shared" si="0"/>
        <v>0</v>
      </c>
      <c r="I22" s="27">
        <f>AVERAGE(I6:I21)</f>
        <v>0.1875</v>
      </c>
      <c r="J22" s="1">
        <f t="shared" si="0"/>
        <v>0</v>
      </c>
      <c r="K22" s="1">
        <f t="shared" ref="K22" si="1">SUM(K6:K21)</f>
        <v>0</v>
      </c>
      <c r="L22" s="1">
        <f t="shared" ref="L22" si="2">SUM(L6:L21)</f>
        <v>0</v>
      </c>
      <c r="M22" s="1">
        <f t="shared" ref="M22" si="3">SUM(M6:M21)</f>
        <v>0</v>
      </c>
      <c r="N22" s="1">
        <f t="shared" ref="N22" si="4">SUM(N6:N21)</f>
        <v>0</v>
      </c>
    </row>
    <row r="23" spans="1:14" x14ac:dyDescent="0.2">
      <c r="A23" s="45"/>
      <c r="B23" s="45"/>
      <c r="C23" s="45"/>
      <c r="D23" s="45"/>
      <c r="E23" s="45"/>
      <c r="F23" s="45"/>
      <c r="G23" s="45"/>
      <c r="H23" s="45"/>
      <c r="I23" s="45"/>
      <c r="J23" s="45"/>
      <c r="K23" s="45"/>
      <c r="L23" s="45"/>
      <c r="M23" s="45"/>
      <c r="N23" s="45"/>
    </row>
    <row r="24" spans="1:14" x14ac:dyDescent="0.2">
      <c r="A24" s="46" t="s">
        <v>43</v>
      </c>
      <c r="B24" s="46"/>
      <c r="C24" s="46"/>
      <c r="D24" s="46"/>
      <c r="E24" s="46"/>
      <c r="F24" s="46"/>
      <c r="G24" s="46"/>
      <c r="H24" s="46"/>
      <c r="I24" s="46"/>
      <c r="J24" s="46"/>
      <c r="K24" s="46"/>
      <c r="L24" s="46"/>
      <c r="M24" s="46"/>
      <c r="N24" s="46"/>
    </row>
    <row r="25" spans="1:14" x14ac:dyDescent="0.2">
      <c r="A25" s="46" t="s">
        <v>44</v>
      </c>
      <c r="B25" s="46"/>
      <c r="C25" s="46"/>
      <c r="D25" s="46"/>
      <c r="E25" s="46"/>
      <c r="F25" s="46"/>
      <c r="G25" s="46"/>
      <c r="H25" s="46"/>
      <c r="I25" s="46"/>
      <c r="J25" s="46"/>
      <c r="K25" s="46"/>
      <c r="L25" s="46"/>
      <c r="M25" s="46"/>
      <c r="N25" s="46"/>
    </row>
    <row r="26" spans="1:14" x14ac:dyDescent="0.2">
      <c r="A26" s="16" t="s">
        <v>52</v>
      </c>
    </row>
    <row r="47" spans="6:6" x14ac:dyDescent="0.2">
      <c r="F47" s="14"/>
    </row>
  </sheetData>
  <mergeCells count="14">
    <mergeCell ref="A22:B22"/>
    <mergeCell ref="A23:N23"/>
    <mergeCell ref="A24:N24"/>
    <mergeCell ref="A25:N25"/>
    <mergeCell ref="A2:N2"/>
    <mergeCell ref="A1:N1"/>
    <mergeCell ref="A3:A5"/>
    <mergeCell ref="B3:B5"/>
    <mergeCell ref="C3:C5"/>
    <mergeCell ref="E4:I4"/>
    <mergeCell ref="D3:D5"/>
    <mergeCell ref="E3:N3"/>
    <mergeCell ref="J4:J5"/>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
  <sheetViews>
    <sheetView workbookViewId="0"/>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6" x14ac:dyDescent="0.2">
      <c r="A2" s="8" t="s">
        <v>78</v>
      </c>
    </row>
    <row r="4" spans="1:6" ht="24" x14ac:dyDescent="0.2">
      <c r="A4" s="21" t="s">
        <v>53</v>
      </c>
      <c r="B4" s="21" t="s">
        <v>54</v>
      </c>
      <c r="C4" s="7" t="s">
        <v>55</v>
      </c>
      <c r="D4" s="6" t="s">
        <v>56</v>
      </c>
      <c r="E4" s="6" t="s">
        <v>57</v>
      </c>
      <c r="F4" s="6" t="s">
        <v>58</v>
      </c>
    </row>
    <row r="5" spans="1:6" x14ac:dyDescent="0.2">
      <c r="A5" s="19">
        <v>1</v>
      </c>
      <c r="B5" s="18">
        <v>44652</v>
      </c>
      <c r="C5" s="19">
        <v>0</v>
      </c>
      <c r="D5" s="19">
        <v>6</v>
      </c>
      <c r="E5" s="19">
        <v>6</v>
      </c>
      <c r="F5" s="19">
        <v>0</v>
      </c>
    </row>
    <row r="6" spans="1:6" x14ac:dyDescent="0.2">
      <c r="A6" s="19">
        <v>2</v>
      </c>
      <c r="B6" s="18">
        <v>44682</v>
      </c>
      <c r="C6" s="19">
        <v>0</v>
      </c>
      <c r="D6" s="19">
        <v>7</v>
      </c>
      <c r="E6" s="19">
        <v>7</v>
      </c>
      <c r="F6" s="19">
        <v>0</v>
      </c>
    </row>
    <row r="7" spans="1:6" x14ac:dyDescent="0.2">
      <c r="A7" s="19">
        <v>3</v>
      </c>
      <c r="B7" s="18">
        <v>44713</v>
      </c>
      <c r="C7" s="19">
        <v>0</v>
      </c>
      <c r="D7" s="19">
        <v>8</v>
      </c>
      <c r="E7" s="19">
        <v>8</v>
      </c>
      <c r="F7" s="19">
        <v>0</v>
      </c>
    </row>
    <row r="8" spans="1:6" x14ac:dyDescent="0.2">
      <c r="A8" s="19">
        <v>4</v>
      </c>
      <c r="B8" s="18">
        <v>44743</v>
      </c>
      <c r="C8" s="19">
        <v>0</v>
      </c>
      <c r="D8" s="19">
        <v>11</v>
      </c>
      <c r="E8" s="19">
        <v>11</v>
      </c>
      <c r="F8" s="19">
        <v>0</v>
      </c>
    </row>
    <row r="9" spans="1:6" x14ac:dyDescent="0.2">
      <c r="A9" s="19">
        <v>5</v>
      </c>
      <c r="B9" s="18">
        <v>44774</v>
      </c>
      <c r="C9" s="19">
        <v>0</v>
      </c>
      <c r="D9" s="19">
        <v>12</v>
      </c>
      <c r="E9" s="19">
        <v>12</v>
      </c>
      <c r="F9" s="19">
        <v>0</v>
      </c>
    </row>
    <row r="10" spans="1:6" x14ac:dyDescent="0.2">
      <c r="A10" s="19">
        <v>6</v>
      </c>
      <c r="B10" s="18">
        <v>44805</v>
      </c>
      <c r="C10" s="19">
        <v>0</v>
      </c>
      <c r="D10" s="19">
        <v>7</v>
      </c>
      <c r="E10" s="19">
        <v>7</v>
      </c>
      <c r="F10" s="19">
        <v>0</v>
      </c>
    </row>
    <row r="11" spans="1:6" x14ac:dyDescent="0.2">
      <c r="A11" s="19">
        <v>7</v>
      </c>
      <c r="B11" s="18">
        <v>44835</v>
      </c>
      <c r="C11" s="19">
        <v>0</v>
      </c>
      <c r="D11" s="19">
        <v>7</v>
      </c>
      <c r="E11" s="19">
        <v>7</v>
      </c>
      <c r="F11" s="19">
        <v>0</v>
      </c>
    </row>
    <row r="12" spans="1:6" x14ac:dyDescent="0.2">
      <c r="A12" s="19">
        <v>8</v>
      </c>
      <c r="B12" s="18">
        <v>44866</v>
      </c>
      <c r="C12" s="19">
        <v>0</v>
      </c>
      <c r="D12" s="19">
        <v>8</v>
      </c>
      <c r="E12" s="19">
        <v>8</v>
      </c>
      <c r="F12" s="19">
        <v>0</v>
      </c>
    </row>
    <row r="13" spans="1:6" x14ac:dyDescent="0.2">
      <c r="A13" s="19">
        <v>9</v>
      </c>
      <c r="B13" s="18">
        <v>44896</v>
      </c>
      <c r="C13" s="19">
        <v>0</v>
      </c>
      <c r="D13" s="19">
        <v>7</v>
      </c>
      <c r="E13" s="19">
        <v>7</v>
      </c>
      <c r="F13" s="19">
        <v>0</v>
      </c>
    </row>
    <row r="14" spans="1:6" x14ac:dyDescent="0.2">
      <c r="A14" s="19">
        <v>10</v>
      </c>
      <c r="B14" s="18">
        <v>44927</v>
      </c>
      <c r="C14" s="19">
        <v>0</v>
      </c>
      <c r="D14" s="19">
        <v>9</v>
      </c>
      <c r="E14" s="19">
        <v>9</v>
      </c>
      <c r="F14" s="19">
        <v>0</v>
      </c>
    </row>
    <row r="15" spans="1:6" x14ac:dyDescent="0.2">
      <c r="A15" s="17"/>
      <c r="B15" s="20" t="s">
        <v>70</v>
      </c>
      <c r="C15" s="19">
        <f>SUM(C5:C14)</f>
        <v>0</v>
      </c>
      <c r="D15" s="19">
        <f>SUM(D5:D14)</f>
        <v>82</v>
      </c>
      <c r="E15" s="19">
        <f>SUM(E5:E14)</f>
        <v>82</v>
      </c>
      <c r="F15" s="19">
        <f>SUM(F5:F14)</f>
        <v>0</v>
      </c>
    </row>
    <row r="16" spans="1:6" x14ac:dyDescent="0.2">
      <c r="C16" s="8" t="s">
        <v>19</v>
      </c>
    </row>
    <row r="17" spans="1:3" x14ac:dyDescent="0.2">
      <c r="A17" s="8" t="s">
        <v>59</v>
      </c>
    </row>
    <row r="18" spans="1:3" x14ac:dyDescent="0.2">
      <c r="A18" s="8" t="s">
        <v>60</v>
      </c>
    </row>
    <row r="20" spans="1:3" x14ac:dyDescent="0.2">
      <c r="C20"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A2" sqref="A2:F2"/>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8" t="s">
        <v>71</v>
      </c>
      <c r="B2" s="48"/>
      <c r="C2" s="48"/>
      <c r="D2" s="48"/>
      <c r="E2" s="48"/>
      <c r="F2" s="48"/>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80</v>
      </c>
      <c r="C9" s="17">
        <v>0</v>
      </c>
      <c r="D9" s="25">
        <v>83</v>
      </c>
      <c r="E9" s="25">
        <v>83</v>
      </c>
      <c r="F9" s="17">
        <v>0</v>
      </c>
    </row>
    <row r="10" spans="1:6" x14ac:dyDescent="0.2">
      <c r="A10" s="17">
        <v>6</v>
      </c>
      <c r="B10" s="17" t="s">
        <v>81</v>
      </c>
      <c r="C10" s="17">
        <v>0</v>
      </c>
      <c r="D10" s="25">
        <v>82</v>
      </c>
      <c r="E10" s="25">
        <v>82</v>
      </c>
      <c r="F10" s="17">
        <v>0</v>
      </c>
    </row>
    <row r="11" spans="1:6" x14ac:dyDescent="0.2">
      <c r="A11" s="17"/>
      <c r="B11" s="20" t="s">
        <v>70</v>
      </c>
      <c r="C11" s="17">
        <f>SUM(C5:C10)</f>
        <v>0</v>
      </c>
      <c r="D11" s="26">
        <f>SUM(D5:D10)</f>
        <v>1436</v>
      </c>
      <c r="E11" s="26">
        <f>SUM(E5:E10)</f>
        <v>1436</v>
      </c>
      <c r="F11" s="17">
        <f>SUM(F5:F10)</f>
        <v>0</v>
      </c>
    </row>
    <row r="13" spans="1:6" x14ac:dyDescent="0.2">
      <c r="A13" s="8" t="s">
        <v>84</v>
      </c>
    </row>
    <row r="14" spans="1:6" x14ac:dyDescent="0.2">
      <c r="D14" s="8" t="s">
        <v>19</v>
      </c>
    </row>
    <row r="15" spans="1:6" x14ac:dyDescent="0.2">
      <c r="D15" s="8" t="s">
        <v>19</v>
      </c>
    </row>
    <row r="16" spans="1:6" x14ac:dyDescent="0.2">
      <c r="D16" s="8" t="s">
        <v>19</v>
      </c>
    </row>
    <row r="18" spans="4:4" x14ac:dyDescent="0.2">
      <c r="D18"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2.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3B3F7F-F3CB-4A23-BC31-5695803D11F8}">
  <ds:schemaRefs>
    <ds:schemaRef ds:uri="ab6de568-91ed-4883-9cbc-81954b915dc4"/>
    <ds:schemaRef ds:uri="http://schemas.microsoft.com/office/infopath/2007/PartnerControls"/>
    <ds:schemaRef ds:uri="http://purl.org/dc/dcmitype/"/>
    <ds:schemaRef ds:uri="9d6648c5-053f-440f-a844-f728cd998535"/>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2023-02-07T10:56:23Z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